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cuny547-my.sharepoint.com/personal/eagu_gradcenter_cuny_edu/Documents/Estudios DEPS Emanuel/archivos para el sitio/datos/1. Analisis del mercado laboral y la situación macro/Serie actual/"/>
    </mc:Choice>
  </mc:AlternateContent>
  <xr:revisionPtr revIDLastSave="55" documentId="13_ncr:1_{FC47507D-2E7C-6A4C-B1F6-309459EEFF57}" xr6:coauthVersionLast="47" xr6:coauthVersionMax="47" xr10:uidLastSave="{BDA09DB3-E9A4-254F-BAC5-D620FD521854}"/>
  <bookViews>
    <workbookView xWindow="1080" yWindow="500" windowWidth="25700" windowHeight="16080" xr2:uid="{00000000-000D-0000-FFFF-FFFF00000000}"/>
  </bookViews>
  <sheets>
    <sheet name="Empleo segun Rama" sheetId="1" r:id="rId1"/>
  </sheets>
  <definedNames>
    <definedName name="_xlnm.Print_Titles" localSheetId="0">'Empleo segun Rama'!$4:$4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7" i="1" l="1"/>
  <c r="F37" i="1"/>
  <c r="G37" i="1"/>
  <c r="L37" i="1" s="1"/>
  <c r="L36" i="1"/>
  <c r="L35" i="1"/>
  <c r="L34" i="1"/>
  <c r="L33" i="1"/>
  <c r="L32" i="1"/>
  <c r="L31" i="1" l="1"/>
  <c r="L30" i="1"/>
</calcChain>
</file>

<file path=xl/sharedStrings.xml><?xml version="1.0" encoding="utf-8"?>
<sst xmlns="http://schemas.openxmlformats.org/spreadsheetml/2006/main" count="14" uniqueCount="14">
  <si>
    <t xml:space="preserve">Industria </t>
  </si>
  <si>
    <t>Construcción</t>
  </si>
  <si>
    <t>Comercio</t>
  </si>
  <si>
    <t>Servicios no calificados</t>
  </si>
  <si>
    <t>Servicios modernos</t>
  </si>
  <si>
    <t>Servicios sociales</t>
  </si>
  <si>
    <t>Otros</t>
  </si>
  <si>
    <t>Total</t>
  </si>
  <si>
    <t>Año</t>
  </si>
  <si>
    <t>Admin. pública y defensa</t>
  </si>
  <si>
    <t>Transporte y comunic.</t>
  </si>
  <si>
    <t>FUENTE: www.estudiosdeps.org en base a Encuesta Permanente de Hogares (EPH-INDEC).</t>
  </si>
  <si>
    <t>Composición del Empleo según Rama - Argentina, AMBA</t>
  </si>
  <si>
    <t>NOTA: Se excluyen los ocupados con planes de empleo.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</si>
</sst>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9" x14ac:knownFonts="1">
    <font>
      <sz val="10"/>
      <name val="Arial"/>
      <charset val="204"/>
    </font>
    <font>
      <sz val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87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2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1" applyFont="1"/>
    <xf numFmtId="165" fontId="5" fillId="0" borderId="3" xfId="1" applyNumberFormat="1" applyFont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165" fontId="0" fillId="0" borderId="10" xfId="1" applyNumberFormat="1" applyFont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165" fontId="0" fillId="0" borderId="13" xfId="1" applyNumberFormat="1" applyFont="1" applyBorder="1" applyAlignment="1">
      <alignment horizontal="center" vertical="center"/>
    </xf>
    <xf numFmtId="165" fontId="5" fillId="0" borderId="13" xfId="1" applyNumberFormat="1" applyFont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165" fontId="0" fillId="0" borderId="16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65" fontId="0" fillId="0" borderId="0" xfId="1" applyNumberFormat="1" applyFont="1" applyAlignment="1">
      <alignment horizontal="right" vertical="center" indent="3"/>
    </xf>
    <xf numFmtId="165" fontId="0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2" fontId="5" fillId="0" borderId="1" xfId="1" applyNumberFormat="1" applyFont="1" applyBorder="1" applyAlignment="1">
      <alignment wrapText="1"/>
    </xf>
    <xf numFmtId="165" fontId="0" fillId="0" borderId="9" xfId="1" applyNumberFormat="1" applyFont="1" applyBorder="1" applyAlignment="1">
      <alignment horizontal="right" vertical="center" indent="1"/>
    </xf>
    <xf numFmtId="165" fontId="0" fillId="0" borderId="12" xfId="1" applyNumberFormat="1" applyFont="1" applyBorder="1" applyAlignment="1">
      <alignment horizontal="right" vertical="center" indent="1"/>
    </xf>
    <xf numFmtId="165" fontId="5" fillId="0" borderId="12" xfId="1" applyNumberFormat="1" applyFont="1" applyBorder="1" applyAlignment="1">
      <alignment horizontal="right" vertical="center" indent="1"/>
    </xf>
    <xf numFmtId="165" fontId="0" fillId="0" borderId="15" xfId="1" applyNumberFormat="1" applyFont="1" applyBorder="1" applyAlignment="1">
      <alignment horizontal="right" vertical="center" indent="1"/>
    </xf>
    <xf numFmtId="0" fontId="3" fillId="3" borderId="5" xfId="1" applyFont="1" applyFill="1" applyBorder="1" applyAlignment="1">
      <alignment horizontal="center" vertical="center" wrapText="1"/>
    </xf>
    <xf numFmtId="164" fontId="8" fillId="3" borderId="6" xfId="6" applyFont="1" applyFill="1" applyBorder="1" applyAlignment="1">
      <alignment horizontal="center" vertical="center" wrapText="1"/>
    </xf>
    <xf numFmtId="164" fontId="8" fillId="3" borderId="7" xfId="6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</cellXfs>
  <cellStyles count="87">
    <cellStyle name="Followed Hyperlink" xfId="3" builtinId="9" hidden="1"/>
    <cellStyle name="Followed Hyperlink" xfId="5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Hyperlink" xfId="2" builtinId="8" hidden="1"/>
    <cellStyle name="Hyperlink" xfId="4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Normal" xfId="0" builtinId="0"/>
    <cellStyle name="Normal 2" xfId="1" xr:uid="{00000000-0005-0000-0000-000055000000}"/>
    <cellStyle name="Normal_Hoja3" xfId="6" xr:uid="{00000000-0005-0000-0000-000056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533400</xdr:colOff>
      <xdr:row>0</xdr:row>
      <xdr:rowOff>939800</xdr:rowOff>
    </xdr:to>
    <xdr:pic>
      <xdr:nvPicPr>
        <xdr:cNvPr id="1039" name="3 Imagen" descr="Sin título.pn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139700"/>
          <a:ext cx="1778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63500</xdr:colOff>
      <xdr:row>0</xdr:row>
      <xdr:rowOff>990600</xdr:rowOff>
    </xdr:from>
    <xdr:to>
      <xdr:col>12</xdr:col>
      <xdr:colOff>0</xdr:colOff>
      <xdr:row>0</xdr:row>
      <xdr:rowOff>990600</xdr:rowOff>
    </xdr:to>
    <xdr:cxnSp macro="">
      <xdr:nvCxnSpPr>
        <xdr:cNvPr id="1040" name="4 Conector recto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CxnSpPr>
          <a:cxnSpLocks noChangeShapeType="1"/>
        </xdr:cNvCxnSpPr>
      </xdr:nvCxnSpPr>
      <xdr:spPr bwMode="auto">
        <a:xfrm>
          <a:off x="533400" y="990600"/>
          <a:ext cx="15379700" cy="0"/>
        </a:xfrm>
        <a:prstGeom prst="line">
          <a:avLst/>
        </a:prstGeom>
        <a:noFill/>
        <a:ln w="38100">
          <a:solidFill>
            <a:srgbClr val="9BBB59"/>
          </a:solidFill>
          <a:round/>
          <a:headEnd/>
          <a:tailEnd/>
        </a:ln>
        <a:effectLst>
          <a:outerShdw blurRad="63500" dist="23000" dir="5400000" rotWithShape="0">
            <a:srgbClr val="000000">
              <a:alpha val="34999"/>
            </a:srgbClr>
          </a:outerShdw>
        </a:effectLst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L40"/>
  <sheetViews>
    <sheetView showGridLines="0" tabSelected="1" zoomScale="130" zoomScaleNormal="130" workbookViewId="0">
      <pane xSplit="2" ySplit="4" topLeftCell="C22" activePane="bottomRight" state="frozen"/>
      <selection pane="topRight" activeCell="C1" sqref="C1"/>
      <selection pane="bottomLeft" activeCell="A5" sqref="A5"/>
      <selection pane="bottomRight" activeCell="B2" sqref="B2:L2"/>
    </sheetView>
  </sheetViews>
  <sheetFormatPr baseColWidth="10" defaultRowHeight="13" x14ac:dyDescent="0.15"/>
  <cols>
    <col min="1" max="1" width="4.5" customWidth="1"/>
    <col min="2" max="2" width="5.83203125" customWidth="1"/>
    <col min="3" max="3" width="11" customWidth="1"/>
    <col min="4" max="4" width="12.83203125" customWidth="1"/>
    <col min="5" max="11" width="11" customWidth="1"/>
    <col min="12" max="12" width="7.5" bestFit="1" customWidth="1"/>
  </cols>
  <sheetData>
    <row r="1" spans="2:12" ht="94" customHeight="1" thickBo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28.5" customHeight="1" thickBot="1" x14ac:dyDescent="0.2">
      <c r="B2" s="22" t="s">
        <v>12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ht="8" customHeight="1" thickBot="1" x14ac:dyDescent="0.2">
      <c r="B3" s="14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ht="43" thickBot="1" x14ac:dyDescent="0.2">
      <c r="B4" s="19" t="s">
        <v>8</v>
      </c>
      <c r="C4" s="20" t="s">
        <v>0</v>
      </c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9</v>
      </c>
      <c r="J4" s="20" t="s">
        <v>10</v>
      </c>
      <c r="K4" s="20" t="s">
        <v>6</v>
      </c>
      <c r="L4" s="21" t="s">
        <v>7</v>
      </c>
    </row>
    <row r="5" spans="2:12" x14ac:dyDescent="0.15">
      <c r="B5" s="3">
        <v>1980</v>
      </c>
      <c r="C5" s="15">
        <v>30.517994068735348</v>
      </c>
      <c r="D5" s="15">
        <v>9.3445795991112224</v>
      </c>
      <c r="E5" s="15">
        <v>19.397753530250625</v>
      </c>
      <c r="F5" s="15">
        <v>13.864494218125975</v>
      </c>
      <c r="G5" s="15">
        <v>6.8920943000624959</v>
      </c>
      <c r="H5" s="15">
        <v>8.2771541933101691</v>
      </c>
      <c r="I5" s="15">
        <v>3.2322521974774512</v>
      </c>
      <c r="J5" s="15">
        <v>6.9507089205124428</v>
      </c>
      <c r="K5" s="15">
        <v>1.5229689724142701</v>
      </c>
      <c r="L5" s="4">
        <v>100</v>
      </c>
    </row>
    <row r="6" spans="2:12" x14ac:dyDescent="0.15">
      <c r="B6" s="5">
        <v>1991</v>
      </c>
      <c r="C6" s="16">
        <v>25.539487415485379</v>
      </c>
      <c r="D6" s="16">
        <v>7.2384724265603104</v>
      </c>
      <c r="E6" s="16">
        <v>20.207111662727108</v>
      </c>
      <c r="F6" s="16">
        <v>14.941231978542756</v>
      </c>
      <c r="G6" s="16">
        <v>9.2591533779119626</v>
      </c>
      <c r="H6" s="16">
        <v>10.564042849406508</v>
      </c>
      <c r="I6" s="16">
        <v>4.6744109833562266</v>
      </c>
      <c r="J6" s="16">
        <v>6.7320471073861539</v>
      </c>
      <c r="K6" s="16">
        <v>0.8440421986235942</v>
      </c>
      <c r="L6" s="6">
        <v>99.999999999999986</v>
      </c>
    </row>
    <row r="7" spans="2:12" x14ac:dyDescent="0.15">
      <c r="B7" s="5">
        <v>1992</v>
      </c>
      <c r="C7" s="16">
        <v>24.506248028859172</v>
      </c>
      <c r="D7" s="16">
        <v>5.8198441363923585</v>
      </c>
      <c r="E7" s="16">
        <v>21.96174621624543</v>
      </c>
      <c r="F7" s="16">
        <v>15.936624827403287</v>
      </c>
      <c r="G7" s="16">
        <v>8.7725155824602741</v>
      </c>
      <c r="H7" s="16">
        <v>10.878045029493281</v>
      </c>
      <c r="I7" s="16">
        <v>4.2274409549292731</v>
      </c>
      <c r="J7" s="16">
        <v>7.1406617238162839</v>
      </c>
      <c r="K7" s="16">
        <v>0.75687350040063617</v>
      </c>
      <c r="L7" s="6">
        <v>99.999999999999986</v>
      </c>
    </row>
    <row r="8" spans="2:12" x14ac:dyDescent="0.15">
      <c r="B8" s="5">
        <v>1993</v>
      </c>
      <c r="C8" s="16">
        <v>22.421238140243091</v>
      </c>
      <c r="D8" s="16">
        <v>6.699327883830013</v>
      </c>
      <c r="E8" s="16">
        <v>22.641469151701223</v>
      </c>
      <c r="F8" s="16">
        <v>15.426955650721453</v>
      </c>
      <c r="G8" s="16">
        <v>8.3864964010519856</v>
      </c>
      <c r="H8" s="16">
        <v>11.217541182164679</v>
      </c>
      <c r="I8" s="16">
        <v>4.4553530376186528</v>
      </c>
      <c r="J8" s="16">
        <v>7.6983570273523565</v>
      </c>
      <c r="K8" s="16">
        <v>1.0532615253165518</v>
      </c>
      <c r="L8" s="6">
        <v>100.00000000000001</v>
      </c>
    </row>
    <row r="9" spans="2:12" x14ac:dyDescent="0.15">
      <c r="B9" s="5">
        <v>1994</v>
      </c>
      <c r="C9" s="16">
        <v>21.722541241686702</v>
      </c>
      <c r="D9" s="16">
        <v>6.8627992611961783</v>
      </c>
      <c r="E9" s="16">
        <v>20.547829120013482</v>
      </c>
      <c r="F9" s="16">
        <v>15.590071562841631</v>
      </c>
      <c r="G9" s="16">
        <v>9.4979598620712267</v>
      </c>
      <c r="H9" s="16">
        <v>11.187798032197428</v>
      </c>
      <c r="I9" s="16">
        <v>4.5268354803746451</v>
      </c>
      <c r="J9" s="16">
        <v>9.0555671302527987</v>
      </c>
      <c r="K9" s="16">
        <v>1.0085983093659068</v>
      </c>
      <c r="L9" s="6">
        <v>100</v>
      </c>
    </row>
    <row r="10" spans="2:12" x14ac:dyDescent="0.15">
      <c r="B10" s="5">
        <v>1995</v>
      </c>
      <c r="C10" s="16">
        <v>20.971091377110007</v>
      </c>
      <c r="D10" s="16">
        <v>6.4737414749356477</v>
      </c>
      <c r="E10" s="16">
        <v>19.05054847495736</v>
      </c>
      <c r="F10" s="16">
        <v>16.67264959120703</v>
      </c>
      <c r="G10" s="16">
        <v>10.996253434753553</v>
      </c>
      <c r="H10" s="16">
        <v>11.150000120623478</v>
      </c>
      <c r="I10" s="16">
        <v>4.7436147961583828</v>
      </c>
      <c r="J10" s="16">
        <v>9.0008274770634458</v>
      </c>
      <c r="K10" s="16">
        <v>0.94127325319109412</v>
      </c>
      <c r="L10" s="6">
        <v>100</v>
      </c>
    </row>
    <row r="11" spans="2:12" x14ac:dyDescent="0.15">
      <c r="B11" s="5">
        <v>1996</v>
      </c>
      <c r="C11" s="16">
        <v>20.108251682888216</v>
      </c>
      <c r="D11" s="16">
        <v>6.7699559561649396</v>
      </c>
      <c r="E11" s="16">
        <v>19.915685600376179</v>
      </c>
      <c r="F11" s="16">
        <v>15.878956547055271</v>
      </c>
      <c r="G11" s="16">
        <v>11.216692986984132</v>
      </c>
      <c r="H11" s="16">
        <v>10.872429938315646</v>
      </c>
      <c r="I11" s="16">
        <v>5.4258480521209327</v>
      </c>
      <c r="J11" s="16">
        <v>9.0678441696745899</v>
      </c>
      <c r="K11" s="16">
        <v>0.74433506642009528</v>
      </c>
      <c r="L11" s="6">
        <v>99.999999999999986</v>
      </c>
    </row>
    <row r="12" spans="2:12" x14ac:dyDescent="0.15">
      <c r="B12" s="5">
        <v>1997</v>
      </c>
      <c r="C12" s="16">
        <v>19.78587150352152</v>
      </c>
      <c r="D12" s="16">
        <v>6.8986568573829583</v>
      </c>
      <c r="E12" s="16">
        <v>18.862115878361095</v>
      </c>
      <c r="F12" s="16">
        <v>16.048572270114068</v>
      </c>
      <c r="G12" s="16">
        <v>11.494110666334041</v>
      </c>
      <c r="H12" s="16">
        <v>12.263137055263307</v>
      </c>
      <c r="I12" s="16">
        <v>4.4043070886317279</v>
      </c>
      <c r="J12" s="16">
        <v>8.9295851268831559</v>
      </c>
      <c r="K12" s="16">
        <v>1.3136435535081239</v>
      </c>
      <c r="L12" s="6">
        <v>99.999999999999986</v>
      </c>
    </row>
    <row r="13" spans="2:12" x14ac:dyDescent="0.15">
      <c r="B13" s="5">
        <v>1998</v>
      </c>
      <c r="C13" s="16">
        <v>18.552289816027525</v>
      </c>
      <c r="D13" s="16">
        <v>7.4525478593095773</v>
      </c>
      <c r="E13" s="16">
        <v>19.300186958380554</v>
      </c>
      <c r="F13" s="16">
        <v>16.102214659437156</v>
      </c>
      <c r="G13" s="16">
        <v>11.928521501910302</v>
      </c>
      <c r="H13" s="16">
        <v>12.684752882416412</v>
      </c>
      <c r="I13" s="16">
        <v>4.4139440074919074</v>
      </c>
      <c r="J13" s="16">
        <v>8.6636208171879563</v>
      </c>
      <c r="K13" s="16">
        <v>0.90192149783861175</v>
      </c>
      <c r="L13" s="7">
        <v>100</v>
      </c>
    </row>
    <row r="14" spans="2:12" x14ac:dyDescent="0.15">
      <c r="B14" s="5">
        <v>1999</v>
      </c>
      <c r="C14" s="16">
        <v>17.725103751021106</v>
      </c>
      <c r="D14" s="16">
        <v>7.5189099012924601</v>
      </c>
      <c r="E14" s="17">
        <v>18.88628231887423</v>
      </c>
      <c r="F14" s="17">
        <v>16.916337935983538</v>
      </c>
      <c r="G14" s="17">
        <v>11.879292112230296</v>
      </c>
      <c r="H14" s="17">
        <v>12.194730550206408</v>
      </c>
      <c r="I14" s="17">
        <v>4.2211080853025624</v>
      </c>
      <c r="J14" s="17">
        <v>9.7338985061367254</v>
      </c>
      <c r="K14" s="17">
        <v>0.92433683895267205</v>
      </c>
      <c r="L14" s="6">
        <v>99.999999999999986</v>
      </c>
    </row>
    <row r="15" spans="2:12" x14ac:dyDescent="0.15">
      <c r="B15" s="5">
        <v>2000</v>
      </c>
      <c r="C15" s="16">
        <v>17.042373092318112</v>
      </c>
      <c r="D15" s="16">
        <v>7.2612945841105407</v>
      </c>
      <c r="E15" s="16">
        <v>20.344028684222046</v>
      </c>
      <c r="F15" s="16">
        <v>17.344679349780808</v>
      </c>
      <c r="G15" s="16">
        <v>11.775415657691545</v>
      </c>
      <c r="H15" s="16">
        <v>11.565730526601319</v>
      </c>
      <c r="I15" s="16">
        <v>4.4967170574808941</v>
      </c>
      <c r="J15" s="16">
        <v>9.2755036434696105</v>
      </c>
      <c r="K15" s="16">
        <v>0.89425740432512324</v>
      </c>
      <c r="L15" s="6">
        <v>99.999999999999972</v>
      </c>
    </row>
    <row r="16" spans="2:12" x14ac:dyDescent="0.15">
      <c r="B16" s="5">
        <v>2001</v>
      </c>
      <c r="C16" s="16">
        <v>17.048892578349644</v>
      </c>
      <c r="D16" s="16">
        <v>6.4540231008533597</v>
      </c>
      <c r="E16" s="16">
        <v>20.299851022363011</v>
      </c>
      <c r="F16" s="16">
        <v>17.96805777622804</v>
      </c>
      <c r="G16" s="16">
        <v>10.492853665045354</v>
      </c>
      <c r="H16" s="16">
        <v>12.608363387234112</v>
      </c>
      <c r="I16" s="16">
        <v>4.9290821895575636</v>
      </c>
      <c r="J16" s="16">
        <v>9.34472115905238</v>
      </c>
      <c r="K16" s="16">
        <v>0.85415512131653126</v>
      </c>
      <c r="L16" s="6">
        <v>100</v>
      </c>
    </row>
    <row r="17" spans="2:12" x14ac:dyDescent="0.15">
      <c r="B17" s="5">
        <v>2002</v>
      </c>
      <c r="C17" s="16">
        <v>16.389943057795691</v>
      </c>
      <c r="D17" s="16">
        <v>7.0551935531557382</v>
      </c>
      <c r="E17" s="16">
        <v>18.6689978978375</v>
      </c>
      <c r="F17" s="16">
        <v>17.875692928930327</v>
      </c>
      <c r="G17" s="16">
        <v>11.808281139919199</v>
      </c>
      <c r="H17" s="16">
        <v>14.400416742497734</v>
      </c>
      <c r="I17" s="16">
        <v>4.1991999983599992</v>
      </c>
      <c r="J17" s="16">
        <v>8.7174257631870322</v>
      </c>
      <c r="K17" s="16">
        <v>0.8848489183167848</v>
      </c>
      <c r="L17" s="6">
        <v>100.00000000000003</v>
      </c>
    </row>
    <row r="18" spans="2:12" x14ac:dyDescent="0.15">
      <c r="B18" s="5">
        <v>2003</v>
      </c>
      <c r="C18" s="16">
        <v>15.833670792411453</v>
      </c>
      <c r="D18" s="16">
        <v>7.3590002096296558</v>
      </c>
      <c r="E18" s="16">
        <v>21.661579608280984</v>
      </c>
      <c r="F18" s="16">
        <v>17.162468433475972</v>
      </c>
      <c r="G18" s="16">
        <v>11.567741380144415</v>
      </c>
      <c r="H18" s="16">
        <v>11.854136824344657</v>
      </c>
      <c r="I18" s="16">
        <v>4.955685926173568</v>
      </c>
      <c r="J18" s="16">
        <v>8.1147798445742598</v>
      </c>
      <c r="K18" s="16">
        <v>1.4909369809650368</v>
      </c>
      <c r="L18" s="6">
        <v>100.00000000000001</v>
      </c>
    </row>
    <row r="19" spans="2:12" x14ac:dyDescent="0.15">
      <c r="B19" s="5">
        <v>2004</v>
      </c>
      <c r="C19" s="16">
        <v>17.220310145926614</v>
      </c>
      <c r="D19" s="16">
        <v>7.2459199237126724</v>
      </c>
      <c r="E19" s="16">
        <v>22.440991227126716</v>
      </c>
      <c r="F19" s="16">
        <v>17.862862349985054</v>
      </c>
      <c r="G19" s="16">
        <v>11.086603223749343</v>
      </c>
      <c r="H19" s="16">
        <v>10.788732883411994</v>
      </c>
      <c r="I19" s="16">
        <v>4.7457484296649985</v>
      </c>
      <c r="J19" s="16">
        <v>7.893066474480416</v>
      </c>
      <c r="K19" s="16">
        <v>0.71576534194219332</v>
      </c>
      <c r="L19" s="6">
        <v>100</v>
      </c>
    </row>
    <row r="20" spans="2:12" x14ac:dyDescent="0.15">
      <c r="B20" s="5">
        <v>2005</v>
      </c>
      <c r="C20" s="16">
        <v>17.273626054787101</v>
      </c>
      <c r="D20" s="16">
        <v>7.9234173342687102</v>
      </c>
      <c r="E20" s="16">
        <v>19.979402408454423</v>
      </c>
      <c r="F20" s="16">
        <v>17.927746367321973</v>
      </c>
      <c r="G20" s="16">
        <v>11.038873429971506</v>
      </c>
      <c r="H20" s="16">
        <v>12.169147164402922</v>
      </c>
      <c r="I20" s="16">
        <v>5.2760919749619823</v>
      </c>
      <c r="J20" s="16">
        <v>7.3627140564085272</v>
      </c>
      <c r="K20" s="16">
        <v>1.0489812094228552</v>
      </c>
      <c r="L20" s="6">
        <v>99.999999999999986</v>
      </c>
    </row>
    <row r="21" spans="2:12" x14ac:dyDescent="0.15">
      <c r="B21" s="5">
        <v>2006</v>
      </c>
      <c r="C21" s="16">
        <v>16.112904968719</v>
      </c>
      <c r="D21" s="16">
        <v>8.7160413782287982</v>
      </c>
      <c r="E21" s="16">
        <v>20.539292503599743</v>
      </c>
      <c r="F21" s="16">
        <v>18.922597027280812</v>
      </c>
      <c r="G21" s="16">
        <v>10.445712823357626</v>
      </c>
      <c r="H21" s="16">
        <v>12.305349544760681</v>
      </c>
      <c r="I21" s="16">
        <v>5.2829919282259299</v>
      </c>
      <c r="J21" s="16">
        <v>7.0208947025739876</v>
      </c>
      <c r="K21" s="16">
        <v>0.65421512325342701</v>
      </c>
      <c r="L21" s="6">
        <v>100</v>
      </c>
    </row>
    <row r="22" spans="2:12" x14ac:dyDescent="0.15">
      <c r="B22" s="5">
        <v>2007</v>
      </c>
      <c r="C22" s="16">
        <v>17.596936203584793</v>
      </c>
      <c r="D22" s="16">
        <v>7.8784801279398327</v>
      </c>
      <c r="E22" s="16">
        <v>19.830797191656675</v>
      </c>
      <c r="F22" s="16">
        <v>18.50937707263391</v>
      </c>
      <c r="G22" s="16">
        <v>10.826362857415912</v>
      </c>
      <c r="H22" s="16">
        <v>12.068989561615753</v>
      </c>
      <c r="I22" s="16">
        <v>4.963328863861304</v>
      </c>
      <c r="J22" s="16">
        <v>7.1152996631284147</v>
      </c>
      <c r="K22" s="16">
        <v>1.2104284581634037</v>
      </c>
      <c r="L22" s="6">
        <v>100</v>
      </c>
    </row>
    <row r="23" spans="2:12" x14ac:dyDescent="0.15">
      <c r="B23" s="5">
        <v>2008</v>
      </c>
      <c r="C23" s="16">
        <v>18.356261148600563</v>
      </c>
      <c r="D23" s="16">
        <v>8.363406796017852</v>
      </c>
      <c r="E23" s="16">
        <v>18.808358317044611</v>
      </c>
      <c r="F23" s="16">
        <v>16.885995567190083</v>
      </c>
      <c r="G23" s="16">
        <v>10.642670185381471</v>
      </c>
      <c r="H23" s="16">
        <v>12.357207478808002</v>
      </c>
      <c r="I23" s="16">
        <v>5.325915868954171</v>
      </c>
      <c r="J23" s="16">
        <v>7.7893737260852118</v>
      </c>
      <c r="K23" s="16">
        <v>1.4708109119180346</v>
      </c>
      <c r="L23" s="6">
        <v>100.00000000000001</v>
      </c>
    </row>
    <row r="24" spans="2:12" x14ac:dyDescent="0.15">
      <c r="B24" s="5">
        <v>2009</v>
      </c>
      <c r="C24" s="16">
        <v>16.503209306159857</v>
      </c>
      <c r="D24" s="16">
        <v>7.9942305099094417</v>
      </c>
      <c r="E24" s="16">
        <v>19.453539899907426</v>
      </c>
      <c r="F24" s="16">
        <v>17.310654030226495</v>
      </c>
      <c r="G24" s="16">
        <v>11.59302820524346</v>
      </c>
      <c r="H24" s="16">
        <v>12.214671472633956</v>
      </c>
      <c r="I24" s="16">
        <v>5.5858541944451368</v>
      </c>
      <c r="J24" s="16">
        <v>7.2435999041329993</v>
      </c>
      <c r="K24" s="16">
        <v>2.1012124773412304</v>
      </c>
      <c r="L24" s="6">
        <v>100.00000000000001</v>
      </c>
    </row>
    <row r="25" spans="2:12" x14ac:dyDescent="0.15">
      <c r="B25" s="5">
        <v>2010</v>
      </c>
      <c r="C25" s="16">
        <v>17.666039042674551</v>
      </c>
      <c r="D25" s="16">
        <v>7.3857981398272532</v>
      </c>
      <c r="E25" s="16">
        <v>19.166861889739948</v>
      </c>
      <c r="F25" s="16">
        <v>16.710106831886016</v>
      </c>
      <c r="G25" s="16">
        <v>12.300126737364096</v>
      </c>
      <c r="H25" s="16">
        <v>11.679062725537214</v>
      </c>
      <c r="I25" s="16">
        <v>5.948271220869322</v>
      </c>
      <c r="J25" s="16">
        <v>7.3536954636463108</v>
      </c>
      <c r="K25" s="16">
        <v>1.7900379484552884</v>
      </c>
      <c r="L25" s="6">
        <v>100.00000000000001</v>
      </c>
    </row>
    <row r="26" spans="2:12" x14ac:dyDescent="0.15">
      <c r="B26" s="5">
        <v>2011</v>
      </c>
      <c r="C26" s="16">
        <v>17.236502535511267</v>
      </c>
      <c r="D26" s="16">
        <v>7.8845031027364998</v>
      </c>
      <c r="E26" s="16">
        <v>18.486007841310059</v>
      </c>
      <c r="F26" s="16">
        <v>17.076608687662201</v>
      </c>
      <c r="G26" s="16">
        <v>12.990723986320033</v>
      </c>
      <c r="H26" s="16">
        <v>12.045975631019985</v>
      </c>
      <c r="I26" s="16">
        <v>6.4938969024727111</v>
      </c>
      <c r="J26" s="16">
        <v>6.9376204177932195</v>
      </c>
      <c r="K26" s="16">
        <v>0.84816089517402748</v>
      </c>
      <c r="L26" s="6">
        <v>100</v>
      </c>
    </row>
    <row r="27" spans="2:12" x14ac:dyDescent="0.15">
      <c r="B27" s="5">
        <v>2012</v>
      </c>
      <c r="C27" s="16">
        <v>15.336187016071415</v>
      </c>
      <c r="D27" s="16">
        <v>7.5847095780191918</v>
      </c>
      <c r="E27" s="16">
        <v>18.86717677661423</v>
      </c>
      <c r="F27" s="16">
        <v>17.167378597021784</v>
      </c>
      <c r="G27" s="16">
        <v>13.453167739852869</v>
      </c>
      <c r="H27" s="16">
        <v>12.01508332580717</v>
      </c>
      <c r="I27" s="16">
        <v>6.936112261148633</v>
      </c>
      <c r="J27" s="16">
        <v>7.5751953151197187</v>
      </c>
      <c r="K27" s="16">
        <v>1.0649893903449903</v>
      </c>
      <c r="L27" s="6">
        <v>100</v>
      </c>
    </row>
    <row r="28" spans="2:12" x14ac:dyDescent="0.15">
      <c r="B28" s="5">
        <v>2013</v>
      </c>
      <c r="C28" s="16">
        <v>15.68</v>
      </c>
      <c r="D28" s="16">
        <v>7.26</v>
      </c>
      <c r="E28" s="16">
        <v>18.170000000000002</v>
      </c>
      <c r="F28" s="16">
        <v>17.450000000000003</v>
      </c>
      <c r="G28" s="16">
        <v>13.83</v>
      </c>
      <c r="H28" s="16">
        <v>11.91</v>
      </c>
      <c r="I28" s="16">
        <v>6.61</v>
      </c>
      <c r="J28" s="16">
        <v>7.16</v>
      </c>
      <c r="K28" s="16">
        <v>1.93</v>
      </c>
      <c r="L28" s="6">
        <v>100</v>
      </c>
    </row>
    <row r="29" spans="2:12" x14ac:dyDescent="0.15">
      <c r="B29" s="5">
        <v>2014</v>
      </c>
      <c r="C29" s="16">
        <v>15.96</v>
      </c>
      <c r="D29" s="16">
        <v>8</v>
      </c>
      <c r="E29" s="16">
        <v>17.149999999999999</v>
      </c>
      <c r="F29" s="16">
        <v>17.27</v>
      </c>
      <c r="G29" s="16">
        <v>14.07</v>
      </c>
      <c r="H29" s="16">
        <v>12.21</v>
      </c>
      <c r="I29" s="16">
        <v>6.98</v>
      </c>
      <c r="J29" s="16">
        <v>6.63</v>
      </c>
      <c r="K29" s="16">
        <v>1.74</v>
      </c>
      <c r="L29" s="6">
        <v>100</v>
      </c>
    </row>
    <row r="30" spans="2:12" x14ac:dyDescent="0.15">
      <c r="B30" s="5">
        <v>2015</v>
      </c>
      <c r="C30" s="16">
        <v>16.43</v>
      </c>
      <c r="D30" s="16">
        <v>8.39</v>
      </c>
      <c r="E30" s="16">
        <v>16.25</v>
      </c>
      <c r="F30" s="16">
        <v>17.149999999999999</v>
      </c>
      <c r="G30" s="16">
        <v>12.77</v>
      </c>
      <c r="H30" s="16">
        <v>13.24</v>
      </c>
      <c r="I30" s="16">
        <v>6.75</v>
      </c>
      <c r="J30" s="16">
        <v>7.42</v>
      </c>
      <c r="K30" s="16">
        <v>1.6</v>
      </c>
      <c r="L30" s="6">
        <f>SUM(C30:K30)</f>
        <v>99.999999999999986</v>
      </c>
    </row>
    <row r="31" spans="2:12" x14ac:dyDescent="0.15">
      <c r="B31" s="5">
        <v>2016</v>
      </c>
      <c r="C31" s="16">
        <v>14.56</v>
      </c>
      <c r="D31" s="16">
        <v>7.65</v>
      </c>
      <c r="E31" s="16">
        <v>16.97</v>
      </c>
      <c r="F31" s="16">
        <v>17.700000000000003</v>
      </c>
      <c r="G31" s="16">
        <v>14.8</v>
      </c>
      <c r="H31" s="16">
        <v>14.48</v>
      </c>
      <c r="I31" s="16">
        <v>6.31</v>
      </c>
      <c r="J31" s="16">
        <v>6.24</v>
      </c>
      <c r="K31" s="16">
        <v>1.28</v>
      </c>
      <c r="L31" s="6">
        <f t="shared" ref="L31:L33" si="0">SUM(C31:K31)</f>
        <v>99.990000000000009</v>
      </c>
    </row>
    <row r="32" spans="2:12" x14ac:dyDescent="0.15">
      <c r="B32" s="5">
        <v>2017</v>
      </c>
      <c r="C32" s="16">
        <v>13.42</v>
      </c>
      <c r="D32" s="16">
        <v>7.99</v>
      </c>
      <c r="E32" s="16">
        <v>17.440000000000001</v>
      </c>
      <c r="F32" s="16">
        <v>17.87</v>
      </c>
      <c r="G32" s="16">
        <v>14.02</v>
      </c>
      <c r="H32" s="16">
        <v>14.03</v>
      </c>
      <c r="I32" s="16">
        <v>7.5</v>
      </c>
      <c r="J32" s="16">
        <v>6.51</v>
      </c>
      <c r="K32" s="16">
        <v>1.22</v>
      </c>
      <c r="L32" s="6">
        <f t="shared" si="0"/>
        <v>100</v>
      </c>
    </row>
    <row r="33" spans="2:12" x14ac:dyDescent="0.15">
      <c r="B33" s="5">
        <v>2018</v>
      </c>
      <c r="C33" s="16">
        <v>13.1</v>
      </c>
      <c r="D33" s="16">
        <v>8.6199999999999992</v>
      </c>
      <c r="E33" s="16">
        <v>18.079999999999998</v>
      </c>
      <c r="F33" s="16">
        <v>17.77</v>
      </c>
      <c r="G33" s="16">
        <v>13.9</v>
      </c>
      <c r="H33" s="16">
        <v>13.86</v>
      </c>
      <c r="I33" s="16">
        <v>7.31</v>
      </c>
      <c r="J33" s="16">
        <v>6.44</v>
      </c>
      <c r="K33" s="16">
        <v>0.9</v>
      </c>
      <c r="L33" s="6">
        <f t="shared" si="0"/>
        <v>99.98</v>
      </c>
    </row>
    <row r="34" spans="2:12" x14ac:dyDescent="0.15">
      <c r="B34" s="5">
        <v>2019</v>
      </c>
      <c r="C34" s="16">
        <v>12.78</v>
      </c>
      <c r="D34" s="16">
        <v>8.4499999999999993</v>
      </c>
      <c r="E34" s="16">
        <v>17.54</v>
      </c>
      <c r="F34" s="16">
        <v>18.03</v>
      </c>
      <c r="G34" s="16">
        <v>14.64</v>
      </c>
      <c r="H34" s="16">
        <v>14.7</v>
      </c>
      <c r="I34" s="16">
        <v>6.54</v>
      </c>
      <c r="J34" s="16">
        <v>6.21</v>
      </c>
      <c r="K34" s="16">
        <v>1.1099999999999999</v>
      </c>
      <c r="L34" s="6">
        <f>SUM(C34:K34)</f>
        <v>100</v>
      </c>
    </row>
    <row r="35" spans="2:12" x14ac:dyDescent="0.15">
      <c r="B35" s="5">
        <v>2020</v>
      </c>
      <c r="C35" s="16">
        <v>15.7</v>
      </c>
      <c r="D35" s="16">
        <v>9.73</v>
      </c>
      <c r="E35" s="16">
        <v>14.88</v>
      </c>
      <c r="F35" s="16">
        <v>15.610000000000001</v>
      </c>
      <c r="G35" s="16">
        <v>15.2</v>
      </c>
      <c r="H35" s="16">
        <v>16.64</v>
      </c>
      <c r="I35" s="16">
        <v>6.59</v>
      </c>
      <c r="J35" s="16">
        <v>5.14</v>
      </c>
      <c r="K35" s="16">
        <v>0.51</v>
      </c>
      <c r="L35" s="6">
        <f>SUM(C35:K35)</f>
        <v>100.00000000000001</v>
      </c>
    </row>
    <row r="36" spans="2:12" x14ac:dyDescent="0.15">
      <c r="B36" s="5">
        <v>2021</v>
      </c>
      <c r="C36" s="16">
        <v>13.58</v>
      </c>
      <c r="D36" s="16">
        <v>7.17</v>
      </c>
      <c r="E36" s="16">
        <v>18.27</v>
      </c>
      <c r="F36" s="16">
        <v>15.2</v>
      </c>
      <c r="G36" s="16">
        <v>16.64</v>
      </c>
      <c r="H36" s="16">
        <v>15.18</v>
      </c>
      <c r="I36" s="16">
        <v>7.27</v>
      </c>
      <c r="J36" s="16">
        <v>5.57</v>
      </c>
      <c r="K36" s="16">
        <v>1.08</v>
      </c>
      <c r="L36" s="6">
        <f>SUM(C36:K36)</f>
        <v>99.96</v>
      </c>
    </row>
    <row r="37" spans="2:12" ht="14" thickBot="1" x14ac:dyDescent="0.2">
      <c r="B37" s="8">
        <v>2022</v>
      </c>
      <c r="C37" s="18">
        <v>13.74</v>
      </c>
      <c r="D37" s="18">
        <v>7.72</v>
      </c>
      <c r="E37" s="18">
        <v>17.34</v>
      </c>
      <c r="F37" s="18">
        <f>6.05+4.25</f>
        <v>10.3</v>
      </c>
      <c r="G37" s="18">
        <f>1.07+6.98+14.2</f>
        <v>22.25</v>
      </c>
      <c r="H37" s="18">
        <v>14.98</v>
      </c>
      <c r="I37" s="18">
        <v>6.67</v>
      </c>
      <c r="J37" s="18">
        <v>6.31</v>
      </c>
      <c r="K37" s="18">
        <f>0.52+0.17</f>
        <v>0.69000000000000006</v>
      </c>
      <c r="L37" s="9">
        <f>SUM(C37:K37)</f>
        <v>100</v>
      </c>
    </row>
    <row r="38" spans="2:12" x14ac:dyDescent="0.15">
      <c r="B38" s="10"/>
      <c r="C38" s="11"/>
      <c r="D38" s="11"/>
      <c r="E38" s="11"/>
      <c r="F38" s="11"/>
      <c r="G38" s="11"/>
      <c r="H38" s="11"/>
      <c r="I38" s="11"/>
      <c r="J38" s="12"/>
      <c r="L38" s="12"/>
    </row>
    <row r="39" spans="2:12" x14ac:dyDescent="0.15">
      <c r="B39" s="13" t="s">
        <v>13</v>
      </c>
      <c r="C39" s="11"/>
      <c r="D39" s="11"/>
      <c r="E39" s="11"/>
      <c r="F39" s="11"/>
      <c r="G39" s="11"/>
      <c r="H39" s="11"/>
      <c r="I39" s="11"/>
      <c r="J39" s="12"/>
      <c r="L39" s="12"/>
    </row>
    <row r="40" spans="2:12" x14ac:dyDescent="0.15">
      <c r="B40" s="13" t="s">
        <v>11</v>
      </c>
      <c r="D40" s="11"/>
      <c r="E40" s="11"/>
      <c r="F40" s="11"/>
      <c r="G40" s="11"/>
      <c r="H40" s="11"/>
      <c r="I40" s="11"/>
      <c r="J40" s="12"/>
      <c r="L40" s="12"/>
    </row>
  </sheetData>
  <sheetProtection selectLockedCells="1" selectUnlockedCells="1"/>
  <mergeCells count="1">
    <mergeCell ref="B2:L2"/>
  </mergeCells>
  <phoneticPr fontId="1" type="noConversion"/>
  <pageMargins left="0" right="0" top="1" bottom="1" header="0.5" footer="0.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Empleo segun Rama</vt:lpstr>
      <vt:lpstr>'Empleo segun Rama'!Print_Titles</vt:lpstr>
    </vt:vector>
  </TitlesOfParts>
  <Company>Seaboard Marine,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Gerson Pineda</dc:creator>
  <cp:lastModifiedBy>Emanuel Agu</cp:lastModifiedBy>
  <cp:lastPrinted>2017-06-16T22:53:49Z</cp:lastPrinted>
  <dcterms:created xsi:type="dcterms:W3CDTF">2011-09-28T16:49:18Z</dcterms:created>
  <dcterms:modified xsi:type="dcterms:W3CDTF">2023-11-06T03:00:29Z</dcterms:modified>
</cp:coreProperties>
</file>